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415" windowHeight="609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<sst xmlns="http://schemas.openxmlformats.org/spreadsheetml/2006/main" count="35" uniqueCount="23">
  <si>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CEREALI</t>
  </si>
  <si>
    <t>Totale aziende</t>
  </si>
  <si>
    <t xml:space="preserve">TOTALE </t>
  </si>
  <si>
    <t>FRUMENTO</t>
  </si>
  <si>
    <t xml:space="preserve">Aziende </t>
  </si>
  <si>
    <t>Superficie</t>
  </si>
  <si>
    <t>Avellino</t>
  </si>
  <si>
    <t>Benevento</t>
  </si>
  <si>
    <t>Caserta</t>
  </si>
  <si>
    <t>Napoli</t>
  </si>
  <si>
    <t>Salerno</t>
  </si>
  <si>
    <t>ITALIA</t>
  </si>
  <si>
    <t>NORD</t>
  </si>
  <si>
    <t>CENTRO</t>
  </si>
  <si>
    <t>MEZZOGIORNO</t>
  </si>
  <si>
    <t>CAMPANIA</t>
  </si>
  <si>
    <t>PROVINCE</t>
  </si>
  <si>
    <t>COLTIVAZIONI FORAGGERE AVVICENDATE</t>
  </si>
  <si>
    <t>COLTIVAZIONI ORTIVE</t>
  </si>
  <si>
    <t>Tavola 12 - Aziende con seminativi e relativa superficie per le principali coltivazioni praticate e provincia</t>
  </si>
  <si>
    <t>cereali</t>
  </si>
  <si>
    <t>ortive</t>
  </si>
  <si>
    <t>foraggere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</si>
</sst>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1"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.25"/>
      <name val="Arial"/>
      <family val="2"/>
    </font>
    <font>
      <sz val="9.25"/>
      <name val="Arial"/>
      <family val="0"/>
    </font>
    <font>
      <sz val="11.7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.5"/>
      <name val="Arial"/>
      <family val="2"/>
    </font>
    <font>
      <b/>
      <sz val="10.75"/>
      <name val="Arial"/>
      <family val="2"/>
    </font>
    <font>
      <b/>
      <sz val="15.5"/>
      <name val="Arial"/>
      <family val="0"/>
    </font>
    <font>
      <b/>
      <i/>
      <sz val="9.75"/>
      <name val="Arial"/>
      <family val="2"/>
    </font>
    <font>
      <sz val="11.5"/>
      <name val="Arial"/>
      <family val="0"/>
    </font>
    <font>
      <b/>
      <i/>
      <sz val="11.5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171" fontId="2" fillId="0" borderId="0" xfId="17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1" fontId="1" fillId="0" borderId="1" xfId="17" applyNumberFormat="1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1" fontId="4" fillId="0" borderId="0" xfId="17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17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0" xfId="17" applyNumberFormat="1" applyFont="1" applyAlignment="1">
      <alignment/>
    </xf>
    <xf numFmtId="3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171" fontId="5" fillId="0" borderId="4" xfId="17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1" fontId="4" fillId="0" borderId="1" xfId="17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 destinate alle principali coltivazioni in Campania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Valori percentuali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2165"/>
          <c:y val="-0.02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21775"/>
          <c:w val="0.6205"/>
          <c:h val="0.78225"/>
        </c:manualLayout>
      </c:layout>
      <c:pie3DChart>
        <c:varyColors val="1"/>
        <c:ser>
          <c:idx val="0"/>
          <c:order val="0"/>
          <c:tx>
            <c:strRef>
              <c:f>campania!$N$8</c:f>
              <c:strCache>
                <c:ptCount val="1"/>
                <c:pt idx="0">
                  <c:v>cereali</c:v>
                </c:pt>
              </c:strCache>
            </c:strRef>
          </c:tx>
          <c:spPr>
            <a:solidFill>
              <a:srgbClr val="FFFF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campania!$N$8:$P$8</c:f>
              <c:strCache>
                <c:ptCount val="3"/>
                <c:pt idx="0">
                  <c:v>cereali</c:v>
                </c:pt>
                <c:pt idx="1">
                  <c:v>ortive</c:v>
                </c:pt>
                <c:pt idx="2">
                  <c:v>foraggere</c:v>
                </c:pt>
              </c:strCache>
            </c:strRef>
          </c:cat>
          <c:val>
            <c:numRef>
              <c:f>campania!$N$9:$P$9</c:f>
              <c:numCache>
                <c:ptCount val="3"/>
                <c:pt idx="0">
                  <c:v>62648</c:v>
                </c:pt>
                <c:pt idx="1">
                  <c:v>57173</c:v>
                </c:pt>
                <c:pt idx="2">
                  <c:v>38396</c:v>
                </c:pt>
              </c:numCache>
            </c:numRef>
          </c:val>
        </c:ser>
        <c:ser>
          <c:idx val="1"/>
          <c:order val="1"/>
          <c:tx>
            <c:strRef>
              <c:f>campania!$O$8</c:f>
              <c:strCache>
                <c:ptCount val="1"/>
                <c:pt idx="0">
                  <c:v>ortive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campania!$N$8:$P$8</c:f>
              <c:strCache>
                <c:ptCount val="3"/>
                <c:pt idx="0">
                  <c:v>cereali</c:v>
                </c:pt>
                <c:pt idx="1">
                  <c:v>ortive</c:v>
                </c:pt>
                <c:pt idx="2">
                  <c:v>foraggere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32475"/>
          <c:w val="0.09725"/>
          <c:h val="0.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Numero di aziende destinate alla coltivazione di cereali, ortive e foraggere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Confronto Campania- Italia-Mezzogiorno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75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25"/>
          <c:y val="0.16625"/>
          <c:w val="0.9752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campania!$M$15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campania!$N$8:$P$8</c:f>
              <c:strCache>
                <c:ptCount val="3"/>
                <c:pt idx="0">
                  <c:v>cereali</c:v>
                </c:pt>
                <c:pt idx="1">
                  <c:v>ortive</c:v>
                </c:pt>
                <c:pt idx="2">
                  <c:v>foraggere</c:v>
                </c:pt>
              </c:strCache>
            </c:strRef>
          </c:cat>
          <c:val>
            <c:numRef>
              <c:f>campania!$N$15:$P$15</c:f>
              <c:numCache>
                <c:ptCount val="3"/>
                <c:pt idx="0">
                  <c:v>37.507708334580634</c:v>
                </c:pt>
                <c:pt idx="1">
                  <c:v>34.229795182814755</c:v>
                </c:pt>
                <c:pt idx="2">
                  <c:v>22.987900159854394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campania!$M$16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campania!$N$8:$P$8</c:f>
              <c:strCache>
                <c:ptCount val="3"/>
                <c:pt idx="0">
                  <c:v>cereali</c:v>
                </c:pt>
                <c:pt idx="1">
                  <c:v>ortive</c:v>
                </c:pt>
                <c:pt idx="2">
                  <c:v>foraggere</c:v>
                </c:pt>
              </c:strCache>
            </c:strRef>
          </c:cat>
          <c:val>
            <c:numRef>
              <c:f>campania!$N$16:$P$16</c:f>
              <c:numCache>
                <c:ptCount val="3"/>
                <c:pt idx="0">
                  <c:v>49.66103949601595</c:v>
                </c:pt>
                <c:pt idx="1">
                  <c:v>17.06582112370757</c:v>
                </c:pt>
                <c:pt idx="2">
                  <c:v>20.93226509416926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campania!$M$17</c:f>
              <c:strCache>
                <c:ptCount val="1"/>
                <c:pt idx="0">
                  <c:v>MEZZOGIORNO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campania!$N$8:$P$8</c:f>
              <c:strCache>
                <c:ptCount val="3"/>
                <c:pt idx="0">
                  <c:v>cereali</c:v>
                </c:pt>
                <c:pt idx="1">
                  <c:v>ortive</c:v>
                </c:pt>
                <c:pt idx="2">
                  <c:v>foraggere</c:v>
                </c:pt>
              </c:strCache>
            </c:strRef>
          </c:cat>
          <c:val>
            <c:numRef>
              <c:f>campania!$N$17:$P$17</c:f>
              <c:numCache>
                <c:ptCount val="3"/>
                <c:pt idx="0">
                  <c:v>47.32337996115438</c:v>
                </c:pt>
                <c:pt idx="1">
                  <c:v>23.273887766246165</c:v>
                </c:pt>
                <c:pt idx="2">
                  <c:v>17.694244439648692</c:v>
                </c:pt>
              </c:numCache>
            </c:numRef>
          </c:val>
          <c:shape val="box"/>
        </c:ser>
        <c:shape val="box"/>
        <c:axId val="26105567"/>
        <c:axId val="33623512"/>
      </c:bar3D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1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66675</xdr:rowOff>
    </xdr:from>
    <xdr:to>
      <xdr:col>10</xdr:col>
      <xdr:colOff>704850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42875" y="3352800"/>
        <a:ext cx="6838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51</xdr:row>
      <xdr:rowOff>114300</xdr:rowOff>
    </xdr:from>
    <xdr:to>
      <xdr:col>10</xdr:col>
      <xdr:colOff>666750</xdr:colOff>
      <xdr:row>88</xdr:row>
      <xdr:rowOff>38100</xdr:rowOff>
    </xdr:to>
    <xdr:graphicFrame>
      <xdr:nvGraphicFramePr>
        <xdr:cNvPr id="2" name="Chart 3"/>
        <xdr:cNvGraphicFramePr/>
      </xdr:nvGraphicFramePr>
      <xdr:xfrm>
        <a:off x="152400" y="7753350"/>
        <a:ext cx="679132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1">
      <selection activeCell="M5" sqref="M5"/>
    </sheetView>
  </sheetViews>
  <sheetFormatPr defaultColWidth="9.33203125" defaultRowHeight="11.25"/>
  <cols>
    <col min="1" max="1" width="16.33203125" style="3" customWidth="1"/>
    <col min="2" max="2" width="10.5" style="3" customWidth="1"/>
    <col min="3" max="3" width="8.83203125" style="3" customWidth="1"/>
    <col min="4" max="4" width="14.66015625" style="4" customWidth="1"/>
    <col min="5" max="5" width="10.33203125" style="3" customWidth="1"/>
    <col min="6" max="6" width="15.5" style="4" customWidth="1"/>
    <col min="7" max="7" width="11.5" style="3" customWidth="1"/>
    <col min="8" max="8" width="13.33203125" style="4" customWidth="1"/>
    <col min="9" max="9" width="0.4921875" style="3" hidden="1" customWidth="1"/>
    <col min="10" max="10" width="8.83203125" style="3" customWidth="1"/>
    <col min="11" max="11" width="15.33203125" style="4" customWidth="1"/>
    <col min="12" max="12" width="7.66015625" style="3" customWidth="1"/>
    <col min="13" max="13" width="22" style="3" customWidth="1"/>
    <col min="14" max="14" width="15.33203125" style="3" customWidth="1"/>
    <col min="15" max="15" width="16.66015625" style="3" customWidth="1"/>
    <col min="16" max="16" width="15.33203125" style="3" customWidth="1"/>
    <col min="17" max="17" width="11.83203125" style="3" customWidth="1"/>
    <col min="18" max="16384" width="9.33203125" style="3" customWidth="1"/>
  </cols>
  <sheetData>
    <row r="2" spans="1:11" s="1" customFormat="1" ht="1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ht="19.5" customHeight="1">
      <c r="A4" s="24" t="s">
        <v>16</v>
      </c>
      <c r="B4" s="27" t="s">
        <v>1</v>
      </c>
      <c r="C4" s="30" t="s">
        <v>0</v>
      </c>
      <c r="D4" s="30"/>
      <c r="E4" s="30"/>
      <c r="F4" s="30"/>
      <c r="G4" s="33" t="s">
        <v>18</v>
      </c>
      <c r="H4" s="31"/>
      <c r="I4" s="11"/>
      <c r="J4" s="38" t="s">
        <v>17</v>
      </c>
      <c r="K4" s="34"/>
      <c r="L4" s="2"/>
    </row>
    <row r="5" spans="1:13" ht="19.5" customHeight="1">
      <c r="A5" s="25"/>
      <c r="B5" s="28"/>
      <c r="C5" s="23" t="s">
        <v>2</v>
      </c>
      <c r="D5" s="23"/>
      <c r="E5" s="23" t="s">
        <v>3</v>
      </c>
      <c r="F5" s="23"/>
      <c r="G5" s="35"/>
      <c r="H5" s="32"/>
      <c r="I5" s="36"/>
      <c r="J5" s="39"/>
      <c r="K5" s="37"/>
      <c r="M5"/>
    </row>
    <row r="6" spans="1:11" ht="12.75" customHeight="1">
      <c r="A6" s="26"/>
      <c r="B6" s="29"/>
      <c r="C6" s="40" t="s">
        <v>4</v>
      </c>
      <c r="D6" s="41" t="s">
        <v>5</v>
      </c>
      <c r="E6" s="40" t="s">
        <v>4</v>
      </c>
      <c r="F6" s="41" t="s">
        <v>5</v>
      </c>
      <c r="G6" s="40" t="s">
        <v>4</v>
      </c>
      <c r="H6" s="41" t="s">
        <v>5</v>
      </c>
      <c r="I6" s="40"/>
      <c r="J6" s="40" t="s">
        <v>4</v>
      </c>
      <c r="K6" s="41" t="s">
        <v>5</v>
      </c>
    </row>
    <row r="7" spans="1:14" s="5" customFormat="1" ht="12" customHeight="1">
      <c r="A7" s="12" t="s">
        <v>8</v>
      </c>
      <c r="B7" s="13">
        <v>27140</v>
      </c>
      <c r="C7" s="13">
        <v>9113</v>
      </c>
      <c r="D7" s="14">
        <v>17260.9</v>
      </c>
      <c r="E7" s="13">
        <v>2984</v>
      </c>
      <c r="F7" s="14">
        <v>4128.69</v>
      </c>
      <c r="G7" s="13">
        <v>6046</v>
      </c>
      <c r="H7" s="14">
        <v>4797</v>
      </c>
      <c r="I7" s="12"/>
      <c r="J7" s="13">
        <v>8712</v>
      </c>
      <c r="K7" s="14">
        <v>24187.92</v>
      </c>
      <c r="L7" s="3"/>
      <c r="M7" s="3"/>
      <c r="N7" s="3"/>
    </row>
    <row r="8" spans="1:16" ht="12.75">
      <c r="A8" s="12" t="s">
        <v>7</v>
      </c>
      <c r="B8" s="13">
        <v>23756</v>
      </c>
      <c r="C8" s="13">
        <v>13957</v>
      </c>
      <c r="D8" s="14">
        <v>43036.52</v>
      </c>
      <c r="E8" s="13">
        <v>10773</v>
      </c>
      <c r="F8" s="14">
        <v>28403.34</v>
      </c>
      <c r="G8" s="13">
        <v>3820</v>
      </c>
      <c r="H8" s="14">
        <v>1380.73</v>
      </c>
      <c r="I8" s="12"/>
      <c r="J8" s="13">
        <v>7964</v>
      </c>
      <c r="K8" s="14">
        <v>20304.84</v>
      </c>
      <c r="N8" s="18" t="s">
        <v>20</v>
      </c>
      <c r="O8" s="18" t="s">
        <v>21</v>
      </c>
      <c r="P8" s="18" t="s">
        <v>22</v>
      </c>
    </row>
    <row r="9" spans="1:17" ht="12.75">
      <c r="A9" s="12" t="s">
        <v>9</v>
      </c>
      <c r="B9" s="13">
        <v>25599</v>
      </c>
      <c r="C9" s="13">
        <v>1369</v>
      </c>
      <c r="D9" s="14">
        <v>908.2</v>
      </c>
      <c r="E9" s="12">
        <v>194</v>
      </c>
      <c r="F9" s="14">
        <v>261.52</v>
      </c>
      <c r="G9" s="13">
        <v>18164</v>
      </c>
      <c r="H9" s="14">
        <v>5279.95</v>
      </c>
      <c r="I9" s="12"/>
      <c r="J9" s="12">
        <v>817</v>
      </c>
      <c r="K9" s="14">
        <v>607.12</v>
      </c>
      <c r="M9" s="15" t="s">
        <v>15</v>
      </c>
      <c r="N9" s="19">
        <v>62648</v>
      </c>
      <c r="O9" s="19">
        <v>57173</v>
      </c>
      <c r="P9" s="19">
        <v>38396</v>
      </c>
      <c r="Q9" s="13">
        <v>167027</v>
      </c>
    </row>
    <row r="10" spans="1:17" ht="12.75">
      <c r="A10" s="12" t="s">
        <v>6</v>
      </c>
      <c r="B10" s="13">
        <v>36228</v>
      </c>
      <c r="C10" s="13">
        <v>20087</v>
      </c>
      <c r="D10" s="14">
        <v>61115.98</v>
      </c>
      <c r="E10" s="13">
        <v>16207</v>
      </c>
      <c r="F10" s="14">
        <v>45525.22</v>
      </c>
      <c r="G10" s="13">
        <v>8320</v>
      </c>
      <c r="H10" s="14">
        <v>1172.6</v>
      </c>
      <c r="I10" s="12"/>
      <c r="J10" s="13">
        <v>9037</v>
      </c>
      <c r="K10" s="14">
        <v>16982.29</v>
      </c>
      <c r="M10" s="15" t="s">
        <v>11</v>
      </c>
      <c r="N10" s="19">
        <v>772766</v>
      </c>
      <c r="O10" s="16">
        <v>265558</v>
      </c>
      <c r="P10" s="20">
        <v>325723</v>
      </c>
      <c r="Q10" s="13">
        <v>1556081</v>
      </c>
    </row>
    <row r="11" spans="1:17" ht="12.75">
      <c r="A11" s="12" t="s">
        <v>10</v>
      </c>
      <c r="B11" s="13">
        <v>54304</v>
      </c>
      <c r="C11" s="13">
        <v>18122</v>
      </c>
      <c r="D11" s="14">
        <v>19084.62</v>
      </c>
      <c r="E11" s="13">
        <v>12587</v>
      </c>
      <c r="F11" s="14">
        <v>9305.1</v>
      </c>
      <c r="G11" s="13">
        <v>20823</v>
      </c>
      <c r="H11" s="14">
        <v>13294.13</v>
      </c>
      <c r="I11" s="12"/>
      <c r="J11" s="13">
        <v>11866</v>
      </c>
      <c r="K11" s="14">
        <v>18031.7</v>
      </c>
      <c r="M11" s="15" t="s">
        <v>14</v>
      </c>
      <c r="N11" s="20">
        <v>361818</v>
      </c>
      <c r="O11" s="20">
        <v>177944</v>
      </c>
      <c r="P11" s="20">
        <v>135284</v>
      </c>
      <c r="Q11" s="16">
        <v>764565</v>
      </c>
    </row>
    <row r="12" spans="1:17" ht="12.75">
      <c r="A12" s="15" t="s">
        <v>15</v>
      </c>
      <c r="B12" s="16">
        <f aca="true" t="shared" si="0" ref="B12:H12">SUM(B7:B11)</f>
        <v>167027</v>
      </c>
      <c r="C12" s="16">
        <f t="shared" si="0"/>
        <v>62648</v>
      </c>
      <c r="D12" s="17">
        <f t="shared" si="0"/>
        <v>141406.22</v>
      </c>
      <c r="E12" s="16">
        <f t="shared" si="0"/>
        <v>42745</v>
      </c>
      <c r="F12" s="17">
        <f t="shared" si="0"/>
        <v>87623.87</v>
      </c>
      <c r="G12" s="16">
        <f t="shared" si="0"/>
        <v>57173</v>
      </c>
      <c r="H12" s="17">
        <f t="shared" si="0"/>
        <v>25924.41</v>
      </c>
      <c r="I12" s="16"/>
      <c r="J12" s="16">
        <f>SUM(J7:J11)</f>
        <v>38396</v>
      </c>
      <c r="K12" s="17">
        <f>SUM(K7:K11)</f>
        <v>80113.87</v>
      </c>
      <c r="L12" s="6"/>
      <c r="M12" s="5"/>
      <c r="N12" s="5"/>
      <c r="Q12" s="13"/>
    </row>
    <row r="13" spans="1:17" ht="12.75">
      <c r="A13" s="15"/>
      <c r="B13" s="16"/>
      <c r="C13" s="16"/>
      <c r="D13" s="17"/>
      <c r="E13" s="16"/>
      <c r="F13" s="17"/>
      <c r="G13" s="16"/>
      <c r="H13" s="17"/>
      <c r="I13" s="16"/>
      <c r="J13" s="16"/>
      <c r="K13" s="17"/>
      <c r="L13" s="6"/>
      <c r="M13" s="5"/>
      <c r="N13" s="5"/>
      <c r="Q13" s="21"/>
    </row>
    <row r="14" spans="1:17" s="5" customFormat="1" ht="12.75">
      <c r="A14" s="15" t="s">
        <v>11</v>
      </c>
      <c r="B14" s="16">
        <v>1556081</v>
      </c>
      <c r="C14" s="16">
        <v>772766</v>
      </c>
      <c r="D14" s="17">
        <v>4051506.15</v>
      </c>
      <c r="E14" s="16">
        <v>475104</v>
      </c>
      <c r="F14" s="17">
        <v>2235713.1</v>
      </c>
      <c r="G14" s="16">
        <v>265558</v>
      </c>
      <c r="H14" s="17">
        <v>259295.54</v>
      </c>
      <c r="I14" s="15"/>
      <c r="J14" s="16">
        <v>325723</v>
      </c>
      <c r="K14" s="17">
        <v>1531580.37</v>
      </c>
      <c r="Q14" s="6"/>
    </row>
    <row r="15" spans="1:17" s="5" customFormat="1" ht="12.75">
      <c r="A15" s="15"/>
      <c r="B15" s="16"/>
      <c r="C15" s="16"/>
      <c r="D15" s="17"/>
      <c r="E15" s="16"/>
      <c r="F15" s="17"/>
      <c r="G15" s="16"/>
      <c r="H15" s="17"/>
      <c r="I15" s="15"/>
      <c r="J15" s="16"/>
      <c r="K15" s="17"/>
      <c r="M15" s="15" t="s">
        <v>15</v>
      </c>
      <c r="N15" s="22">
        <f>+N9/Q9*100</f>
        <v>37.507708334580634</v>
      </c>
      <c r="O15" s="22">
        <f>+O9/Q9*100</f>
        <v>34.229795182814755</v>
      </c>
      <c r="P15" s="22">
        <f>+P9/Q9*100</f>
        <v>22.987900159854394</v>
      </c>
      <c r="Q15" s="22">
        <f>+Q9/Q9*100</f>
        <v>100</v>
      </c>
    </row>
    <row r="16" spans="1:17" s="5" customFormat="1" ht="12.75">
      <c r="A16" s="15" t="s">
        <v>12</v>
      </c>
      <c r="B16" s="16">
        <v>476604</v>
      </c>
      <c r="C16" s="16">
        <v>273546</v>
      </c>
      <c r="D16" s="17">
        <v>1670451.23</v>
      </c>
      <c r="E16" s="16">
        <v>87167</v>
      </c>
      <c r="F16" s="17">
        <v>363774.79</v>
      </c>
      <c r="G16" s="16">
        <v>47656</v>
      </c>
      <c r="H16" s="17">
        <v>85874.51</v>
      </c>
      <c r="I16" s="15"/>
      <c r="J16" s="16">
        <v>101072</v>
      </c>
      <c r="K16" s="17">
        <v>585964.51</v>
      </c>
      <c r="M16" s="15" t="s">
        <v>11</v>
      </c>
      <c r="N16" s="22">
        <f>+N10/Q10*100</f>
        <v>49.66103949601595</v>
      </c>
      <c r="O16" s="22">
        <f>+O10/Q10*100</f>
        <v>17.06582112370757</v>
      </c>
      <c r="P16" s="22">
        <f>+P10/Q10*100</f>
        <v>20.93226509416926</v>
      </c>
      <c r="Q16" s="22">
        <f>+Q10/Q10*100</f>
        <v>100</v>
      </c>
    </row>
    <row r="17" spans="1:17" s="5" customFormat="1" ht="12.75">
      <c r="A17" s="15" t="s">
        <v>13</v>
      </c>
      <c r="B17" s="16">
        <v>314912</v>
      </c>
      <c r="C17" s="16">
        <v>137402</v>
      </c>
      <c r="D17" s="17">
        <v>732714.17</v>
      </c>
      <c r="E17" s="16">
        <v>85884</v>
      </c>
      <c r="F17" s="17">
        <v>510336.2</v>
      </c>
      <c r="G17" s="16">
        <v>39958</v>
      </c>
      <c r="H17" s="17">
        <v>35016.67</v>
      </c>
      <c r="I17" s="15"/>
      <c r="J17" s="16">
        <v>89367</v>
      </c>
      <c r="K17" s="17">
        <v>350529.46</v>
      </c>
      <c r="M17" s="15" t="s">
        <v>14</v>
      </c>
      <c r="N17" s="22">
        <f>+N11/Q11*100</f>
        <v>47.32337996115438</v>
      </c>
      <c r="O17" s="22">
        <f>+O11/Q11*100</f>
        <v>23.273887766246165</v>
      </c>
      <c r="P17" s="22">
        <f>+P11/Q11*100</f>
        <v>17.694244439648692</v>
      </c>
      <c r="Q17" s="22">
        <f>+Q11/Q11*100</f>
        <v>100</v>
      </c>
    </row>
    <row r="18" spans="1:11" s="5" customFormat="1" ht="12.75">
      <c r="A18" s="15" t="s">
        <v>14</v>
      </c>
      <c r="B18" s="16">
        <v>764565</v>
      </c>
      <c r="C18" s="16">
        <v>361818</v>
      </c>
      <c r="D18" s="17">
        <v>1648340.75</v>
      </c>
      <c r="E18" s="16">
        <v>302053</v>
      </c>
      <c r="F18" s="17">
        <v>1361602.11</v>
      </c>
      <c r="G18" s="16">
        <v>177944</v>
      </c>
      <c r="H18" s="17">
        <v>138404.36</v>
      </c>
      <c r="I18" s="15"/>
      <c r="J18" s="16">
        <v>135284</v>
      </c>
      <c r="K18" s="17">
        <v>595086.4</v>
      </c>
    </row>
    <row r="19" spans="1:12" s="5" customFormat="1" ht="8.25">
      <c r="A19" s="7"/>
      <c r="B19" s="8"/>
      <c r="C19" s="8"/>
      <c r="D19" s="9"/>
      <c r="E19" s="8"/>
      <c r="F19" s="9"/>
      <c r="G19" s="8"/>
      <c r="H19" s="9"/>
      <c r="I19" s="8"/>
      <c r="J19" s="8"/>
      <c r="K19" s="9"/>
      <c r="L19" s="6"/>
    </row>
    <row r="20" spans="1:14" s="5" customFormat="1" ht="8.25">
      <c r="A20" s="3"/>
      <c r="B20" s="3"/>
      <c r="C20" s="3"/>
      <c r="D20" s="4"/>
      <c r="E20" s="3"/>
      <c r="F20" s="4"/>
      <c r="G20" s="3"/>
      <c r="H20" s="4"/>
      <c r="I20" s="3"/>
      <c r="J20" s="3"/>
      <c r="K20" s="4"/>
      <c r="L20" s="3"/>
      <c r="M20" s="3"/>
      <c r="N20" s="3"/>
    </row>
    <row r="21" ht="8.25">
      <c r="H21" s="3"/>
    </row>
    <row r="22" ht="8.25">
      <c r="J22" s="4"/>
    </row>
  </sheetData>
  <mergeCells count="7">
    <mergeCell ref="J4:K5"/>
    <mergeCell ref="C5:D5"/>
    <mergeCell ref="E5:F5"/>
    <mergeCell ref="A4:A6"/>
    <mergeCell ref="B4:B6"/>
    <mergeCell ref="C4:F4"/>
    <mergeCell ref="G4:H5"/>
  </mergeCells>
  <printOptions/>
  <pageMargins left="0.24" right="0.2" top="0.51" bottom="0.62" header="0.5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2006-06-29T08:16:43Z</cp:lastPrinted>
  <dcterms:created xsi:type="dcterms:W3CDTF">2003-03-06T13:14:18Z</dcterms:created>
  <dcterms:modified xsi:type="dcterms:W3CDTF">2006-06-29T08:18:25Z</dcterms:modified>
  <cp:category/>
  <cp:version/>
  <cp:contentType/>
  <cp:contentStatus/>
</cp:coreProperties>
</file>